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18240" windowHeight="11895"/>
  </bookViews>
  <sheets>
    <sheet name="편성현황" sheetId="1" r:id="rId1"/>
  </sheets>
  <calcPr calcId="145621"/>
</workbook>
</file>

<file path=xl/calcChain.xml><?xml version="1.0" encoding="utf-8"?>
<calcChain xmlns="http://schemas.openxmlformats.org/spreadsheetml/2006/main">
  <c r="P12" i="1" l="1"/>
  <c r="O12" i="1"/>
  <c r="M12" i="1"/>
  <c r="L12" i="1"/>
  <c r="G12" i="1"/>
  <c r="F12" i="1"/>
  <c r="D12" i="1"/>
  <c r="C12" i="1"/>
  <c r="R11" i="1"/>
  <c r="S11" i="1" s="1"/>
  <c r="R10" i="1"/>
  <c r="S10" i="1" s="1"/>
  <c r="R9" i="1"/>
  <c r="S9" i="1" s="1"/>
  <c r="R8" i="1"/>
  <c r="S8" i="1" s="1"/>
  <c r="R7" i="1"/>
  <c r="S7" i="1" s="1"/>
  <c r="I11" i="1"/>
  <c r="J11" i="1" s="1"/>
  <c r="I10" i="1"/>
  <c r="J10" i="1" s="1"/>
  <c r="I9" i="1"/>
  <c r="J9" i="1" s="1"/>
  <c r="I8" i="1"/>
  <c r="J8" i="1" s="1"/>
  <c r="I7" i="1"/>
  <c r="J7" i="1" s="1"/>
  <c r="R6" i="1"/>
  <c r="S6" i="1" s="1"/>
  <c r="I6" i="1"/>
  <c r="J6" i="1" s="1"/>
  <c r="K12" i="1"/>
  <c r="B12" i="1"/>
  <c r="R12" i="1" l="1"/>
  <c r="S12" i="1" s="1"/>
  <c r="I12" i="1"/>
  <c r="J12" i="1" s="1"/>
</calcChain>
</file>

<file path=xl/sharedStrings.xml><?xml version="1.0" encoding="utf-8"?>
<sst xmlns="http://schemas.openxmlformats.org/spreadsheetml/2006/main" count="44" uniqueCount="37">
  <si>
    <t>중점추진과제</t>
    <phoneticPr fontId="1" type="noConversion"/>
  </si>
  <si>
    <t>2019년</t>
    <phoneticPr fontId="1" type="noConversion"/>
  </si>
  <si>
    <t>지역사회기여</t>
    <phoneticPr fontId="1" type="noConversion"/>
  </si>
  <si>
    <t>2020년</t>
    <phoneticPr fontId="1" type="noConversion"/>
  </si>
  <si>
    <t>고등교육기회 확대</t>
    <phoneticPr fontId="1" type="noConversion"/>
  </si>
  <si>
    <t>대학 협력 네트워크 활성화</t>
    <phoneticPr fontId="1" type="noConversion"/>
  </si>
  <si>
    <t>특화전략 및 발전모델 구축</t>
    <phoneticPr fontId="1" type="noConversion"/>
  </si>
  <si>
    <t>비고(기타 비목명)</t>
    <phoneticPr fontId="1" type="noConversion"/>
  </si>
  <si>
    <t>(단위:천원)</t>
    <phoneticPr fontId="1" type="noConversion"/>
  </si>
  <si>
    <t>합계</t>
    <phoneticPr fontId="1" type="noConversion"/>
  </si>
  <si>
    <t>총예산(A)</t>
    <phoneticPr fontId="1" type="noConversion"/>
  </si>
  <si>
    <t>내부교직원 연구비(C)</t>
    <phoneticPr fontId="1" type="noConversion"/>
  </si>
  <si>
    <t>계(D=B+C)</t>
    <phoneticPr fontId="1" type="noConversion"/>
  </si>
  <si>
    <t>비율(D/A,%)</t>
    <phoneticPr fontId="1" type="noConversion"/>
  </si>
  <si>
    <t>총예산(A')</t>
    <phoneticPr fontId="1" type="noConversion"/>
  </si>
  <si>
    <t>내부교직원 수당(강사료, 원고료 등)(B')</t>
    <phoneticPr fontId="1" type="noConversion"/>
  </si>
  <si>
    <t>내부교직원 연구비(C')</t>
    <phoneticPr fontId="1" type="noConversion"/>
  </si>
  <si>
    <t>계(D'=B'+C')</t>
    <phoneticPr fontId="1" type="noConversion"/>
  </si>
  <si>
    <t>비율(D'/A',%)</t>
    <phoneticPr fontId="1" type="noConversion"/>
  </si>
  <si>
    <t>기타운영비</t>
    <phoneticPr fontId="1" type="noConversion"/>
  </si>
  <si>
    <t xml:space="preserve">  - 2019년은 집행금액으로, 2020년은 예산편성 금액으로 기재</t>
    <phoneticPr fontId="1" type="noConversion"/>
  </si>
  <si>
    <t>내부교직원 수당(강사료, 원고료 등)(B)</t>
    <phoneticPr fontId="1" type="noConversion"/>
  </si>
  <si>
    <t>운영수당(210-06)</t>
  </si>
  <si>
    <t>교연비(260-01)</t>
    <phoneticPr fontId="1" type="noConversion"/>
  </si>
  <si>
    <t>연구용역비(250)</t>
    <phoneticPr fontId="1" type="noConversion"/>
  </si>
  <si>
    <t>교연비(260-01)</t>
    <phoneticPr fontId="1" type="noConversion"/>
  </si>
  <si>
    <t>★ 작성방법 : 셀병합 등 편집 및 수식 삭제 절대 금지</t>
    <phoneticPr fontId="1" type="noConversion"/>
  </si>
  <si>
    <r>
      <t>기초보호학문 및 특화학문 분야 육성</t>
    </r>
    <r>
      <rPr>
        <b/>
        <sz val="8"/>
        <color theme="1"/>
        <rFont val="맑은 고딕"/>
        <family val="3"/>
        <charset val="129"/>
        <scheme val="minor"/>
      </rPr>
      <t>(거점대만 해당)</t>
    </r>
    <phoneticPr fontId="1" type="noConversion"/>
  </si>
  <si>
    <t>기타 비목</t>
    <phoneticPr fontId="1" type="noConversion"/>
  </si>
  <si>
    <t>국립대학육성사업 관련 내부교직원 수당(강의료,원고료 등) 및 연구비 예산편성 현황(2019,2020년 비교)</t>
    <phoneticPr fontId="1" type="noConversion"/>
  </si>
  <si>
    <t>운영수당(210-06)</t>
    <phoneticPr fontId="1" type="noConversion"/>
  </si>
  <si>
    <t>2) 총 예산 : 중점추진과제별 2019년, 2020년 총 사업비(전년도 이월금, 해당년도 배정금 포함)를 기재</t>
    <phoneticPr fontId="1" type="noConversion"/>
  </si>
  <si>
    <t>3) 기타운영비 : 5개 중점추진과제에 해당되지 않는 사항 입력</t>
    <phoneticPr fontId="1" type="noConversion"/>
  </si>
  <si>
    <t>4) 내부교직원 수당, 연구비 : 중점추진과제별 총 예산 중, 사업추진 관련 내부교직원의 강사료, 원고료, 심사료, 연구비 등에 대하여 대학회계 편성 비목* 작성</t>
    <phoneticPr fontId="1" type="noConversion"/>
  </si>
  <si>
    <t xml:space="preserve">  * 대학회계 편성비목 : 국립대학회계 예산편성 지침 '세출예산 성질별 과목구분과 설정' 기준에 따라 교연비, 운영수당 등 해당되는 비목에 금액 기재, 제시되지 않은 목의 경우 기타 비목에 금액을 기재하고 비고란에 해당 목명 기재</t>
    <phoneticPr fontId="1" type="noConversion"/>
  </si>
  <si>
    <t>1) 금액단위 : 천원, 음영표시 없는(흰색) 셀에만 입력 가능, 파란색 글씨는 예시임</t>
    <phoneticPr fontId="1" type="noConversion"/>
  </si>
  <si>
    <t xml:space="preserve">  - 기타 비목이 복수인 경우, 금액은 총액으로 기재하고 비고란에 비목명 모두 기재(쉼표로 구분하여 한셀에 모두 입력)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</si>
</sst>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_-;\-* #,##0.0_-;_-* &quot;-&quot;_-;_-@_-"/>
  </numFmts>
  <fonts count="15" x14ac:knownFonts="1"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i/>
      <sz val="10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i/>
      <sz val="8"/>
      <color rgb="FF0000FF"/>
      <name val="맑은 고딕"/>
      <family val="2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i/>
      <sz val="8"/>
      <color rgb="FF0000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 diagonalUp="1" diagonalDown="1"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 style="hair">
        <color theme="0" tint="-0.499984740745262"/>
      </diagonal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 diagonalUp="1" diagonalDown="1"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 style="hair">
        <color theme="0" tint="-0.499984740745262"/>
      </diagonal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8" fillId="0" borderId="0" xfId="0" applyFont="1">
      <alignment vertical="center"/>
    </xf>
    <xf numFmtId="0" fontId="0" fillId="4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41" fontId="9" fillId="2" borderId="1" xfId="1" applyFont="1" applyFill="1" applyBorder="1">
      <alignment vertical="center"/>
    </xf>
    <xf numFmtId="176" fontId="9" fillId="2" borderId="1" xfId="1" applyNumberFormat="1" applyFont="1" applyFill="1" applyBorder="1">
      <alignment vertical="center"/>
    </xf>
    <xf numFmtId="41" fontId="2" fillId="2" borderId="1" xfId="1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1" fontId="0" fillId="2" borderId="1" xfId="1" applyFont="1" applyFill="1" applyBorder="1">
      <alignment vertical="center"/>
    </xf>
    <xf numFmtId="0" fontId="2" fillId="0" borderId="0" xfId="0" applyFont="1">
      <alignment vertical="center"/>
    </xf>
    <xf numFmtId="176" fontId="2" fillId="2" borderId="1" xfId="1" applyNumberFormat="1" applyFont="1" applyFill="1" applyBorder="1">
      <alignment vertical="center"/>
    </xf>
    <xf numFmtId="0" fontId="0" fillId="4" borderId="2" xfId="0" applyFill="1" applyBorder="1" applyAlignment="1">
      <alignment horizontal="center" vertical="center" wrapText="1"/>
    </xf>
    <xf numFmtId="41" fontId="0" fillId="2" borderId="2" xfId="1" applyFont="1" applyFill="1" applyBorder="1">
      <alignment vertical="center"/>
    </xf>
    <xf numFmtId="0" fontId="0" fillId="4" borderId="3" xfId="0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41" fontId="0" fillId="2" borderId="6" xfId="1" applyFont="1" applyFill="1" applyBorder="1">
      <alignment vertical="center"/>
    </xf>
    <xf numFmtId="0" fontId="0" fillId="6" borderId="2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1" fontId="9" fillId="0" borderId="1" xfId="1" applyFont="1" applyBorder="1" applyProtection="1">
      <alignment vertical="center"/>
      <protection locked="0"/>
    </xf>
    <xf numFmtId="41" fontId="10" fillId="0" borderId="1" xfId="1" applyFont="1" applyBorder="1" applyProtection="1">
      <alignment vertical="center"/>
      <protection locked="0"/>
    </xf>
    <xf numFmtId="41" fontId="10" fillId="0" borderId="2" xfId="1" applyFont="1" applyBorder="1" applyProtection="1">
      <alignment vertical="center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41" fontId="0" fillId="0" borderId="6" xfId="1" applyFont="1" applyBorder="1" applyProtection="1">
      <alignment vertical="center"/>
      <protection locked="0"/>
    </xf>
    <xf numFmtId="0" fontId="11" fillId="0" borderId="3" xfId="0" applyFont="1" applyBorder="1" applyAlignment="1" applyProtection="1">
      <alignment horizontal="center" vertical="center" wrapText="1"/>
      <protection locked="0"/>
    </xf>
    <xf numFmtId="41" fontId="2" fillId="0" borderId="1" xfId="1" applyFont="1" applyBorder="1" applyProtection="1">
      <alignment vertical="center"/>
      <protection locked="0"/>
    </xf>
    <xf numFmtId="41" fontId="0" fillId="0" borderId="1" xfId="1" applyFont="1" applyBorder="1" applyProtection="1">
      <alignment vertical="center"/>
      <protection locked="0"/>
    </xf>
    <xf numFmtId="41" fontId="0" fillId="0" borderId="2" xfId="1" applyFont="1" applyBorder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12" fillId="0" borderId="5" xfId="0" applyFont="1" applyBorder="1" applyAlignment="1" applyProtection="1">
      <alignment horizontal="center" vertical="center" wrapText="1"/>
      <protection locked="0"/>
    </xf>
    <xf numFmtId="41" fontId="10" fillId="0" borderId="6" xfId="1" applyFont="1" applyBorder="1" applyProtection="1">
      <alignment vertical="center"/>
      <protection locked="0"/>
    </xf>
    <xf numFmtId="0" fontId="12" fillId="0" borderId="3" xfId="0" applyFont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left" vertical="center"/>
      <protection locked="0"/>
    </xf>
    <xf numFmtId="0" fontId="0" fillId="0" borderId="0" xfId="0" applyProtection="1">
      <alignment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2"/>
  <sheetViews>
    <sheetView tabSelected="1" zoomScale="90" zoomScaleNormal="9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21" sqref="A21"/>
    </sheetView>
  </sheetViews>
  <sheetFormatPr defaultRowHeight="13.5" x14ac:dyDescent="0.25"/>
  <cols>
    <col min="1" max="1" width="17.7109375" customWidth="1"/>
    <col min="2" max="8" width="10.7109375" customWidth="1"/>
    <col min="9" max="9" width="10.140625" customWidth="1"/>
    <col min="10" max="11" width="10.7109375" customWidth="1"/>
    <col min="12" max="12" width="11.140625" customWidth="1"/>
    <col min="13" max="13" width="10.85546875" customWidth="1"/>
    <col min="14" max="14" width="11" customWidth="1"/>
    <col min="15" max="17" width="10.7109375" customWidth="1"/>
    <col min="18" max="19" width="10.28515625" customWidth="1"/>
  </cols>
  <sheetData>
    <row r="1" spans="1:19" ht="33.75" customHeight="1" x14ac:dyDescent="0.25">
      <c r="A1" s="1" t="s">
        <v>29</v>
      </c>
    </row>
    <row r="2" spans="1:19" ht="23.25" customHeight="1" x14ac:dyDescent="0.25">
      <c r="A2" s="11" t="s">
        <v>8</v>
      </c>
    </row>
    <row r="3" spans="1:19" ht="30" customHeight="1" x14ac:dyDescent="0.25">
      <c r="A3" s="42" t="s">
        <v>0</v>
      </c>
      <c r="B3" s="45" t="s">
        <v>1</v>
      </c>
      <c r="C3" s="45"/>
      <c r="D3" s="45"/>
      <c r="E3" s="45"/>
      <c r="F3" s="45"/>
      <c r="G3" s="45"/>
      <c r="H3" s="45"/>
      <c r="I3" s="45"/>
      <c r="J3" s="45"/>
      <c r="K3" s="46" t="s">
        <v>3</v>
      </c>
      <c r="L3" s="46"/>
      <c r="M3" s="46"/>
      <c r="N3" s="46"/>
      <c r="O3" s="46"/>
      <c r="P3" s="46"/>
      <c r="Q3" s="46"/>
      <c r="R3" s="46"/>
      <c r="S3" s="46"/>
    </row>
    <row r="4" spans="1:19" ht="30" customHeight="1" x14ac:dyDescent="0.25">
      <c r="A4" s="42"/>
      <c r="B4" s="43" t="s">
        <v>10</v>
      </c>
      <c r="C4" s="43" t="s">
        <v>21</v>
      </c>
      <c r="D4" s="43"/>
      <c r="E4" s="43"/>
      <c r="F4" s="43" t="s">
        <v>11</v>
      </c>
      <c r="G4" s="43"/>
      <c r="H4" s="43"/>
      <c r="I4" s="43" t="s">
        <v>12</v>
      </c>
      <c r="J4" s="43" t="s">
        <v>13</v>
      </c>
      <c r="K4" s="44" t="s">
        <v>14</v>
      </c>
      <c r="L4" s="44" t="s">
        <v>15</v>
      </c>
      <c r="M4" s="44"/>
      <c r="N4" s="44"/>
      <c r="O4" s="44" t="s">
        <v>16</v>
      </c>
      <c r="P4" s="44"/>
      <c r="Q4" s="44"/>
      <c r="R4" s="44" t="s">
        <v>17</v>
      </c>
      <c r="S4" s="44" t="s">
        <v>18</v>
      </c>
    </row>
    <row r="5" spans="1:19" ht="30" customHeight="1" x14ac:dyDescent="0.25">
      <c r="A5" s="42"/>
      <c r="B5" s="43"/>
      <c r="C5" s="3" t="s">
        <v>23</v>
      </c>
      <c r="D5" s="13" t="s">
        <v>28</v>
      </c>
      <c r="E5" s="16" t="s">
        <v>7</v>
      </c>
      <c r="F5" s="3" t="s">
        <v>23</v>
      </c>
      <c r="G5" s="17" t="s">
        <v>28</v>
      </c>
      <c r="H5" s="15" t="s">
        <v>7</v>
      </c>
      <c r="I5" s="43"/>
      <c r="J5" s="43"/>
      <c r="K5" s="44"/>
      <c r="L5" s="4" t="s">
        <v>22</v>
      </c>
      <c r="M5" s="19" t="s">
        <v>28</v>
      </c>
      <c r="N5" s="21" t="s">
        <v>7</v>
      </c>
      <c r="O5" s="4" t="s">
        <v>24</v>
      </c>
      <c r="P5" s="22" t="s">
        <v>28</v>
      </c>
      <c r="Q5" s="20" t="s">
        <v>7</v>
      </c>
      <c r="R5" s="44"/>
      <c r="S5" s="44"/>
    </row>
    <row r="6" spans="1:19" ht="44.25" customHeight="1" x14ac:dyDescent="0.25">
      <c r="A6" s="5" t="s">
        <v>2</v>
      </c>
      <c r="B6" s="25">
        <v>200</v>
      </c>
      <c r="C6" s="26">
        <v>10</v>
      </c>
      <c r="D6" s="27">
        <v>5</v>
      </c>
      <c r="E6" s="28" t="s">
        <v>30</v>
      </c>
      <c r="F6" s="26">
        <v>10</v>
      </c>
      <c r="G6" s="29"/>
      <c r="H6" s="30"/>
      <c r="I6" s="6">
        <f t="shared" ref="I6:I12" si="0">SUM(C6:D6,F6:G6)</f>
        <v>25</v>
      </c>
      <c r="J6" s="7">
        <f t="shared" ref="J6:J12" si="1">I6/B6*100</f>
        <v>12.5</v>
      </c>
      <c r="K6" s="25">
        <v>250</v>
      </c>
      <c r="L6" s="26">
        <v>15</v>
      </c>
      <c r="M6" s="27"/>
      <c r="N6" s="35"/>
      <c r="O6" s="26">
        <v>8</v>
      </c>
      <c r="P6" s="36">
        <v>2</v>
      </c>
      <c r="Q6" s="37" t="s">
        <v>25</v>
      </c>
      <c r="R6" s="6">
        <f>SUM(L6:M6,O6:P6)</f>
        <v>25</v>
      </c>
      <c r="S6" s="7">
        <f>R6/K6*100</f>
        <v>10</v>
      </c>
    </row>
    <row r="7" spans="1:19" ht="44.25" customHeight="1" x14ac:dyDescent="0.25">
      <c r="A7" s="5" t="s">
        <v>4</v>
      </c>
      <c r="B7" s="31"/>
      <c r="C7" s="32"/>
      <c r="D7" s="33"/>
      <c r="E7" s="34"/>
      <c r="F7" s="32"/>
      <c r="G7" s="29"/>
      <c r="H7" s="30"/>
      <c r="I7" s="8">
        <f t="shared" si="0"/>
        <v>0</v>
      </c>
      <c r="J7" s="12" t="e">
        <f t="shared" si="1"/>
        <v>#DIV/0!</v>
      </c>
      <c r="K7" s="31"/>
      <c r="L7" s="32"/>
      <c r="M7" s="33"/>
      <c r="N7" s="34"/>
      <c r="O7" s="32"/>
      <c r="P7" s="29"/>
      <c r="Q7" s="30"/>
      <c r="R7" s="8">
        <f t="shared" ref="R7:R12" si="2">SUM(L7:M7,O7:P7)</f>
        <v>0</v>
      </c>
      <c r="S7" s="12" t="e">
        <f t="shared" ref="S7:S12" si="3">R7/K7*100</f>
        <v>#DIV/0!</v>
      </c>
    </row>
    <row r="8" spans="1:19" ht="44.25" customHeight="1" x14ac:dyDescent="0.25">
      <c r="A8" s="5" t="s">
        <v>27</v>
      </c>
      <c r="B8" s="31"/>
      <c r="C8" s="32"/>
      <c r="D8" s="33"/>
      <c r="E8" s="34"/>
      <c r="F8" s="32"/>
      <c r="G8" s="29"/>
      <c r="H8" s="30"/>
      <c r="I8" s="8">
        <f t="shared" si="0"/>
        <v>0</v>
      </c>
      <c r="J8" s="12" t="e">
        <f t="shared" si="1"/>
        <v>#DIV/0!</v>
      </c>
      <c r="K8" s="31"/>
      <c r="L8" s="32"/>
      <c r="M8" s="33"/>
      <c r="N8" s="34"/>
      <c r="O8" s="32"/>
      <c r="P8" s="29"/>
      <c r="Q8" s="30"/>
      <c r="R8" s="8">
        <f t="shared" si="2"/>
        <v>0</v>
      </c>
      <c r="S8" s="12" t="e">
        <f t="shared" si="3"/>
        <v>#DIV/0!</v>
      </c>
    </row>
    <row r="9" spans="1:19" ht="44.25" customHeight="1" x14ac:dyDescent="0.25">
      <c r="A9" s="5" t="s">
        <v>5</v>
      </c>
      <c r="B9" s="31"/>
      <c r="C9" s="32"/>
      <c r="D9" s="33"/>
      <c r="E9" s="34"/>
      <c r="F9" s="32"/>
      <c r="G9" s="29"/>
      <c r="H9" s="30"/>
      <c r="I9" s="8">
        <f t="shared" si="0"/>
        <v>0</v>
      </c>
      <c r="J9" s="12" t="e">
        <f t="shared" si="1"/>
        <v>#DIV/0!</v>
      </c>
      <c r="K9" s="31"/>
      <c r="L9" s="32"/>
      <c r="M9" s="33"/>
      <c r="N9" s="34"/>
      <c r="O9" s="32"/>
      <c r="P9" s="29"/>
      <c r="Q9" s="30"/>
      <c r="R9" s="8">
        <f t="shared" si="2"/>
        <v>0</v>
      </c>
      <c r="S9" s="12" t="e">
        <f t="shared" si="3"/>
        <v>#DIV/0!</v>
      </c>
    </row>
    <row r="10" spans="1:19" ht="44.25" customHeight="1" x14ac:dyDescent="0.25">
      <c r="A10" s="5" t="s">
        <v>6</v>
      </c>
      <c r="B10" s="31"/>
      <c r="C10" s="32"/>
      <c r="D10" s="33"/>
      <c r="E10" s="34"/>
      <c r="F10" s="32"/>
      <c r="G10" s="29"/>
      <c r="H10" s="30"/>
      <c r="I10" s="8">
        <f t="shared" si="0"/>
        <v>0</v>
      </c>
      <c r="J10" s="12" t="e">
        <f t="shared" si="1"/>
        <v>#DIV/0!</v>
      </c>
      <c r="K10" s="31"/>
      <c r="L10" s="32"/>
      <c r="M10" s="33"/>
      <c r="N10" s="34"/>
      <c r="O10" s="32"/>
      <c r="P10" s="29"/>
      <c r="Q10" s="30"/>
      <c r="R10" s="8">
        <f t="shared" si="2"/>
        <v>0</v>
      </c>
      <c r="S10" s="12" t="e">
        <f t="shared" si="3"/>
        <v>#DIV/0!</v>
      </c>
    </row>
    <row r="11" spans="1:19" ht="44.25" customHeight="1" x14ac:dyDescent="0.25">
      <c r="A11" s="5" t="s">
        <v>19</v>
      </c>
      <c r="B11" s="31"/>
      <c r="C11" s="32"/>
      <c r="D11" s="33"/>
      <c r="E11" s="34"/>
      <c r="F11" s="32"/>
      <c r="G11" s="29"/>
      <c r="H11" s="30"/>
      <c r="I11" s="8">
        <f t="shared" si="0"/>
        <v>0</v>
      </c>
      <c r="J11" s="12" t="e">
        <f t="shared" si="1"/>
        <v>#DIV/0!</v>
      </c>
      <c r="K11" s="31"/>
      <c r="L11" s="32"/>
      <c r="M11" s="33"/>
      <c r="N11" s="34"/>
      <c r="O11" s="32"/>
      <c r="P11" s="29"/>
      <c r="Q11" s="30"/>
      <c r="R11" s="8">
        <f t="shared" si="2"/>
        <v>0</v>
      </c>
      <c r="S11" s="12" t="e">
        <f t="shared" si="3"/>
        <v>#DIV/0!</v>
      </c>
    </row>
    <row r="12" spans="1:19" ht="28.5" customHeight="1" x14ac:dyDescent="0.25">
      <c r="A12" s="9" t="s">
        <v>9</v>
      </c>
      <c r="B12" s="8">
        <f>SUM(B6:B11)</f>
        <v>200</v>
      </c>
      <c r="C12" s="10">
        <f t="shared" ref="C12:D12" si="4">SUM(C6:C11)</f>
        <v>10</v>
      </c>
      <c r="D12" s="14">
        <f t="shared" si="4"/>
        <v>5</v>
      </c>
      <c r="E12" s="23"/>
      <c r="F12" s="10">
        <f t="shared" ref="F12:G12" si="5">SUM(F6:F11)</f>
        <v>10</v>
      </c>
      <c r="G12" s="18">
        <f t="shared" si="5"/>
        <v>0</v>
      </c>
      <c r="H12" s="24"/>
      <c r="I12" s="8">
        <f t="shared" si="0"/>
        <v>25</v>
      </c>
      <c r="J12" s="12">
        <f t="shared" si="1"/>
        <v>12.5</v>
      </c>
      <c r="K12" s="8">
        <f>SUM(K6:K11)</f>
        <v>250</v>
      </c>
      <c r="L12" s="10">
        <f t="shared" ref="L12:M12" si="6">SUM(L6:L11)</f>
        <v>15</v>
      </c>
      <c r="M12" s="14">
        <f t="shared" si="6"/>
        <v>0</v>
      </c>
      <c r="N12" s="23"/>
      <c r="O12" s="10">
        <f t="shared" ref="O12:P12" si="7">SUM(O6:O11)</f>
        <v>8</v>
      </c>
      <c r="P12" s="18">
        <f t="shared" si="7"/>
        <v>2</v>
      </c>
      <c r="Q12" s="24"/>
      <c r="R12" s="8">
        <f t="shared" si="2"/>
        <v>25</v>
      </c>
      <c r="S12" s="12">
        <f t="shared" si="3"/>
        <v>10</v>
      </c>
    </row>
    <row r="14" spans="1:19" s="39" customFormat="1" ht="18" customHeight="1" x14ac:dyDescent="0.25">
      <c r="A14" s="38" t="s">
        <v>26</v>
      </c>
    </row>
    <row r="15" spans="1:19" s="39" customFormat="1" ht="18" customHeight="1" x14ac:dyDescent="0.25">
      <c r="A15" s="40" t="s">
        <v>35</v>
      </c>
    </row>
    <row r="16" spans="1:19" s="39" customFormat="1" ht="15.75" customHeight="1" x14ac:dyDescent="0.25">
      <c r="A16" s="40" t="s">
        <v>31</v>
      </c>
    </row>
    <row r="17" spans="1:1" s="39" customFormat="1" ht="15.75" customHeight="1" x14ac:dyDescent="0.25">
      <c r="A17" s="40" t="s">
        <v>32</v>
      </c>
    </row>
    <row r="18" spans="1:1" s="39" customFormat="1" ht="15.75" customHeight="1" x14ac:dyDescent="0.25">
      <c r="A18" s="40" t="s">
        <v>33</v>
      </c>
    </row>
    <row r="19" spans="1:1" s="39" customFormat="1" ht="15.75" customHeight="1" x14ac:dyDescent="0.25">
      <c r="A19" s="40" t="s">
        <v>34</v>
      </c>
    </row>
    <row r="20" spans="1:1" s="39" customFormat="1" ht="15.75" customHeight="1" x14ac:dyDescent="0.25">
      <c r="A20" s="40" t="s">
        <v>36</v>
      </c>
    </row>
    <row r="21" spans="1:1" s="39" customFormat="1" ht="15.75" customHeight="1" x14ac:dyDescent="0.25">
      <c r="A21" s="41" t="s">
        <v>20</v>
      </c>
    </row>
    <row r="22" spans="1:1" x14ac:dyDescent="0.25">
      <c r="A22" s="2"/>
    </row>
  </sheetData>
  <mergeCells count="13">
    <mergeCell ref="A3:A5"/>
    <mergeCell ref="B4:B5"/>
    <mergeCell ref="C4:E4"/>
    <mergeCell ref="L4:N4"/>
    <mergeCell ref="O4:Q4"/>
    <mergeCell ref="F4:H4"/>
    <mergeCell ref="B3:J3"/>
    <mergeCell ref="K3:S3"/>
    <mergeCell ref="I4:I5"/>
    <mergeCell ref="J4:J5"/>
    <mergeCell ref="R4:R5"/>
    <mergeCell ref="S4:S5"/>
    <mergeCell ref="K4:K5"/>
  </mergeCells>
  <phoneticPr fontId="1" type="noConversion"/>
  <pageMargins left="0.37" right="0.38" top="0.46" bottom="0.59" header="0.31496062992125984" footer="0.31496062992125984"/>
  <pageSetup paperSize="9" scale="6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편성현황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현교진</dc:creator>
  <cp:lastModifiedBy>현교진</cp:lastModifiedBy>
  <cp:lastPrinted>2020-07-03T05:08:20Z</cp:lastPrinted>
  <dcterms:created xsi:type="dcterms:W3CDTF">2020-06-25T08:14:20Z</dcterms:created>
  <dcterms:modified xsi:type="dcterms:W3CDTF">2020-07-03T05:51:47Z</dcterms:modified>
</cp:coreProperties>
</file>